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alice.alessandri\Gare\2024\SOPRA SOGLIA CON SPECIFICITA'\1.3 Preventivi\"/>
    </mc:Choice>
  </mc:AlternateContent>
  <xr:revisionPtr revIDLastSave="0" documentId="8_{3C6A12F7-1B16-4A0D-94AB-38FEE2B84E55}" xr6:coauthVersionLast="47" xr6:coauthVersionMax="47" xr10:uidLastSave="{00000000-0000-0000-0000-000000000000}"/>
  <bookViews>
    <workbookView xWindow="-120" yWindow="-120" windowWidth="29040" windowHeight="15720" xr2:uid="{A645D890-6CB6-434B-92BF-26053411473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3" i="1"/>
  <c r="H2" i="1"/>
  <c r="H4" i="1"/>
  <c r="H63" i="1" l="1"/>
</calcChain>
</file>

<file path=xl/sharedStrings.xml><?xml version="1.0" encoding="utf-8"?>
<sst xmlns="http://schemas.openxmlformats.org/spreadsheetml/2006/main" count="225" uniqueCount="164">
  <si>
    <t>Descizione</t>
  </si>
  <si>
    <t>CIRCUITO PAZ_VENTSTAR_PED MU__ - X OXILOG_ - 5704964</t>
  </si>
  <si>
    <t>MANICOTTO  NBP XS  MP00912 12-19 CM. - PER MONITOR DRAGER/SIEMENS - MP00912</t>
  </si>
  <si>
    <t>MANICOTTO  NBP S  MP00913 17-25 CM. - PER MONITOR DRAGER/SIEMENS - MP00913</t>
  </si>
  <si>
    <t>BRACCIALE_ NPB_CM.23-33_ADULTO_ - 1/T DRAGER MP00915_ - MP00915</t>
  </si>
  <si>
    <t>MANICOTTO  NBP XL  MP00921 38-50 CM. - PER MONITOR DRAGER/SIEMENS - MP00921</t>
  </si>
  <si>
    <t>BRACCIALE_ NPB_CM.31-40_L/ADULTO_ - 1/T DRAGER MP00918_ - MP00918</t>
  </si>
  <si>
    <t>CAVO ECG__3 DERIV CONNETT - DUAL-PIN 1MT_MP03411__ - MP03411</t>
  </si>
  <si>
    <t>CAVO ECG__3DERIV 1MT__***_ - MP03401</t>
  </si>
  <si>
    <t>CIRCUITO X VENTILAT POLM__MU_ - 5703041_CZ=5PZ_ - 5703041</t>
  </si>
  <si>
    <t>TUBO RESPIRATORIO SILIC. RIUTILIZ__ - 1,5 M 22-22MM ADULTI__X VENTIL - 2166046</t>
  </si>
  <si>
    <t>CAVO_MCABLE DUAL HEMO_2 MISURAZ PRES - ___ - MS20783</t>
  </si>
  <si>
    <t>CAVO INTERMEDIO_SPO2 NELLCOR_3MT___ - MS20979</t>
  </si>
  <si>
    <t>NEBULIZZATORE FARMACI___PER EVITA__ - 8412935</t>
  </si>
  <si>
    <t>VENTIL POLMONE ADULTI_CUVETTE__ - 6870279__ - 6870279</t>
  </si>
  <si>
    <t>PALLONE RESP__2,3LT_IN SILIC. RIUTIL - _2166062_ - 2166062</t>
  </si>
  <si>
    <t>SENSORE DI FLUSSO_SPIROLIFE_ - _MK01900__ - MK01900</t>
  </si>
  <si>
    <t>SENSORE DI FLUSSO_SPIROLOG_ - _8403735__ - 8403735</t>
  </si>
  <si>
    <t>TUBO COLLEGAMENTO NIBP__3,7MT_ADULTI - _MP00953_ - MP00953</t>
  </si>
  <si>
    <t>RACCOGLI CONDENSA_WATERLOCK 2__ - 6872130__ - 6872130</t>
  </si>
  <si>
    <t>CAVO DI PROLUNGA SPO2__2MT___ - 2606487 - 2606487</t>
  </si>
  <si>
    <t>VENTIL POLMONE__CUVETTA X CO2 MU AD_ - __ - MP01062</t>
  </si>
  <si>
    <t>CIRCUITO PAZIENTE___MP00311_25PZ_ - MP00311</t>
  </si>
  <si>
    <t>FILTRO ANTIBAT_IBF__PERSEUS A-500_ - MX50115_ - MX50115</t>
  </si>
  <si>
    <t>SAMPLE LINE SET___8290286_ - CF10PZ_ - 8290286</t>
  </si>
  <si>
    <t>LETTO RIANIM NEONATALE__VASO ASPIRAZ - MICRO-VOLUME 40ML__X INCUBATRI - MU10917</t>
  </si>
  <si>
    <t>ASPIR MED CHIR__FILTRO ANTIBATT MU__ - X ASPIRATORE VARIOVAC_ - MK00514</t>
  </si>
  <si>
    <t>PALLONE RESP__1,5LT_2166127_ - in silicone riutilizzabile_ - 2166127</t>
  </si>
  <si>
    <t>LINEA MONITORAGGIO ETCO2 - PER MICROSTREAM_MP_15004_MVANH - MP15004</t>
  </si>
  <si>
    <t>CAVOECG__PROLUNGA MT2___ - MP05115 - MP05115</t>
  </si>
  <si>
    <t>ECG NEO_ESU PR.3_DERIV_2,5 m__ - 2612029</t>
  </si>
  <si>
    <t>SONDA TEMP CUTANEA_ MONOP_PED/NEO_ - CONNETTORE 7 PIN, 1,6 MT, MINI - MP00997</t>
  </si>
  <si>
    <t>TUBO__NIBP_3m__ - 2601195</t>
  </si>
  <si>
    <t>SENS.SPO2__NEONATI_0,5M_CONF 25 PZ_ - 2606211</t>
  </si>
  <si>
    <t>BRACCIALI NIBP_MOUSO NEO_ MIS 1_ - CONF 20 PZ__ - 2607034</t>
  </si>
  <si>
    <t>BRACCIALI NIBP_MOUSO NEO_ MIS 2_ - CONF 20 PZ__ - 2607035</t>
  </si>
  <si>
    <t>BRACCIALI NIBP_MOUSO NEO_ MIS 3_ - CONF 20 PZ__ - 2607036</t>
  </si>
  <si>
    <t>BRACCIALI NIBP_MOUSO NEO_ MIS 4_ - CONF 20 PZ__ - 2607037</t>
  </si>
  <si>
    <t>BRACCIALI NIBP_MOUSO NEO_ MIS 5_ - CONF 20 PZ__ - 2607038</t>
  </si>
  <si>
    <t>ECG NEO PR_ DEF 3_DERIV_2,5 M__ - 2612027</t>
  </si>
  <si>
    <t>ELETTRODI  ECG__MONOUSO_NEO_ - CONF 300 pz__ - 5195024</t>
  </si>
  <si>
    <t>DISCHETTO ADESIVO MONOUSO_CARE FOR - ME_ MU06944_(ex MX11002-16) - MU06944</t>
  </si>
  <si>
    <t>CAVO A Y PER 2 SONDE DI TEMPERATURA_ - CONNETTORE A 7 PIN_5592154 - 5592154</t>
  </si>
  <si>
    <t>CAVO INTERMEDIO MASIMO RD-SET_3MT_ - MS34437 - MS34437</t>
  </si>
  <si>
    <t>SENSORE DI FLUSSO INFINITY_6871980_ - 6871980</t>
  </si>
  <si>
    <t>CAVO TERMISTORE PER INFINITY PICCO_ - MS16919_ - MS16919</t>
  </si>
  <si>
    <t>TUBO RESP SILICONE_RIUT ADULTI_ - 60 CM_2165627__ - 2165627¿</t>
  </si>
  <si>
    <t>PALLONE RESP SILICONE_RIUT_2,3 L_ - 2166062__ - 2166062</t>
  </si>
  <si>
    <t>MANICOTTO  NIBP_BAMBINI__2606153__ - 2606153</t>
  </si>
  <si>
    <t>CAVO INTERMEDIO_NELLCOR_1,2 MT_ - MP00748__ - MP00748</t>
  </si>
  <si>
    <t>VENTIL POLMONE_CUVETTA X CO2 MU PD_ - MP01063 - MP01063</t>
  </si>
  <si>
    <t>TUBO CORRUGATO 1,5MT.-8412068 - - 8412068</t>
  </si>
  <si>
    <t>RACCORDO A  GOMITO__90G._8412235__ - 8412235</t>
  </si>
  <si>
    <t>SENSORE DI FLUSSO___8412034__ - 8412034</t>
  </si>
  <si>
    <t>CIRCUITO RESP.__15MM.X 914MM._M/USO - MU10841 - MU10841</t>
  </si>
  <si>
    <t>VALVOLA DI FLUSSO___ 8412001__ - 8412001</t>
  </si>
  <si>
    <t>SENSORE CUTANEO_THERMOTRACE__MX11000 - __ - MX11000</t>
  </si>
  <si>
    <t>INSERTO PER SENSORE 8411130 - DI FLU - DI FLUSSO - 8411130</t>
  </si>
  <si>
    <t>PALLONE PROVA 1,5LT SILICONE RIUTIL_ - _RIUTILIZZABILE PER OXILOG - 8403201</t>
  </si>
  <si>
    <t>MICRO FILTRO ARIA X INCUBATRIC TI500 - *** - MU04472</t>
  </si>
  <si>
    <t>VALVOLA ESPIRATORIA BABYLOG VN500 - 8415270</t>
  </si>
  <si>
    <t>POLMONE  PROVA NEONATALE___MP20050__ - 50ML - MP20050</t>
  </si>
  <si>
    <t>U.D.M.</t>
  </si>
  <si>
    <t>Pezzo</t>
  </si>
  <si>
    <t>Fabbisogno stimato per dodici mesi</t>
  </si>
  <si>
    <t>Prezzo unitario (per U.D.M.), I.E., a base d'asta precedente contratto</t>
  </si>
  <si>
    <t xml:space="preserve">Denominazione del prodotto </t>
  </si>
  <si>
    <t>Codice prodotto</t>
  </si>
  <si>
    <t>Prezzo unitario (per U.D.M) aggiornato, I.E.</t>
  </si>
  <si>
    <t>Valore complessivo, I.E.</t>
  </si>
  <si>
    <t>% IVA</t>
  </si>
  <si>
    <t xml:space="preserve">MP00912                 </t>
  </si>
  <si>
    <t xml:space="preserve">MP00913                 </t>
  </si>
  <si>
    <t xml:space="preserve">MP00915                 </t>
  </si>
  <si>
    <t xml:space="preserve">MP00921                 </t>
  </si>
  <si>
    <t xml:space="preserve">MP00918                 </t>
  </si>
  <si>
    <t xml:space="preserve">MP03411                 </t>
  </si>
  <si>
    <t xml:space="preserve">MP03401                 </t>
  </si>
  <si>
    <t xml:space="preserve">MS20783                 </t>
  </si>
  <si>
    <t xml:space="preserve">MS20979                 </t>
  </si>
  <si>
    <t xml:space="preserve">MK01900                 </t>
  </si>
  <si>
    <t xml:space="preserve">MP00953                 </t>
  </si>
  <si>
    <t xml:space="preserve">MP01062                 </t>
  </si>
  <si>
    <t xml:space="preserve">MP00311                 </t>
  </si>
  <si>
    <t xml:space="preserve">MX50115                 </t>
  </si>
  <si>
    <t xml:space="preserve">MU10917                 </t>
  </si>
  <si>
    <t xml:space="preserve">MK00514                 </t>
  </si>
  <si>
    <t xml:space="preserve">MP15004                 </t>
  </si>
  <si>
    <t xml:space="preserve">MP05115                 </t>
  </si>
  <si>
    <t xml:space="preserve">MP00997                 </t>
  </si>
  <si>
    <t xml:space="preserve">2607036                 </t>
  </si>
  <si>
    <t xml:space="preserve">2607037                 </t>
  </si>
  <si>
    <t xml:space="preserve">2607038                 </t>
  </si>
  <si>
    <t xml:space="preserve">MU06944                 </t>
  </si>
  <si>
    <t xml:space="preserve">MS34437                 </t>
  </si>
  <si>
    <t xml:space="preserve">MS16919                 </t>
  </si>
  <si>
    <t xml:space="preserve">MP00748                 </t>
  </si>
  <si>
    <t xml:space="preserve">MP01063                 </t>
  </si>
  <si>
    <t xml:space="preserve">MU10841                 </t>
  </si>
  <si>
    <t xml:space="preserve">MX11000                 </t>
  </si>
  <si>
    <t xml:space="preserve">MU04472                 </t>
  </si>
  <si>
    <t xml:space="preserve">MP20050                 </t>
  </si>
  <si>
    <t>TOTALE COMPLESSIVO</t>
  </si>
  <si>
    <t>Circuito paziente Oxylog 3000,3000+ VentStar monouso, P,1,9 m, minimo ord. 5 pz.</t>
  </si>
  <si>
    <t>Bracciale NIBP XS, riutiliz., ped,, 12-19 cm/19 cm</t>
  </si>
  <si>
    <t>Bracciale NIBP S, riutiliz., adulti misura piccola, 17-25 cm/29 cm</t>
  </si>
  <si>
    <t>Bracciale NIBP M, riutiliz., adulti, 23-33 cm/33 cm</t>
  </si>
  <si>
    <t>Bracciale NIBP XL, riutiliz., coscia, 38-50 cm/50 cm</t>
  </si>
  <si>
    <t>Bracciale NIBP L, riutiliz., adulti misura grande, 31-40 cm/40 cm</t>
  </si>
  <si>
    <t>Cavo ECG, a 3 derivaz., connett. dual-pin, IEC1, 1mt.</t>
  </si>
  <si>
    <t>Cavo ECG, a 3 derivaz., connett. single-pin, IEC1, 1mt.</t>
  </si>
  <si>
    <t>Circuito paziente Oxylog3000,3000+,2000+VentStar monouso,1,5 m, conf. 5pz.</t>
  </si>
  <si>
    <t>Tubo respiratorio in silicone riutiliz. Adulti 1,5 m., conn. 22/22 mm</t>
  </si>
  <si>
    <t xml:space="preserve">CAVO_MCABLE DUAL HEMO_2 </t>
  </si>
  <si>
    <t>Cavo intermedio Nellcor®, 3 m</t>
  </si>
  <si>
    <t>Nebulizzatore di farmaci per Evita 2 dura®, Evita® 4, Evita® XL, Savina®</t>
  </si>
  <si>
    <t>Cuvetta per CO2 riutilizzabile, Adulti</t>
  </si>
  <si>
    <t>Pallone Resp. In silicone riutiliz. 2,3 L</t>
  </si>
  <si>
    <t>Sensore di flusso SpiroLife®, PPSU, disinfettabile e sterilizzabile</t>
  </si>
  <si>
    <t>Sensore di flusso Spirolog®, conf. 5 pz.</t>
  </si>
  <si>
    <t>Tubo di collegamento NIBP, adulti, 3,7 mt, per i monitor Infinity®</t>
  </si>
  <si>
    <t>Raccogli condensa WaterLock® 2, minimo ord. 12 pz.</t>
  </si>
  <si>
    <t>Cavo prolunga SpO2 2 mt.</t>
  </si>
  <si>
    <t>Cuvetta CO2 monouso, Adulti, minino ord. 10 pz.</t>
  </si>
  <si>
    <t>Circ.paz.per Resuscitaire VentStar®, latex free, monouso, Neonatale, tubo mis.press.,1 mt, minimo ord. 25 pz.</t>
  </si>
  <si>
    <t>Filtro IBF antibatterico per Perseus A-500, minimo ord. 5 pz.</t>
  </si>
  <si>
    <t>Linea di campionamento, monouso, conf. 10 pz.</t>
  </si>
  <si>
    <t>Contenitore di aspirazione, monouso, 40 ml, conf.10 pz.</t>
  </si>
  <si>
    <t>Filtro antibatterico, monouso, per aspiraz.endotr. per Primus®,Fabius®,Zeus®, minimo ord. 20 pz.</t>
  </si>
  <si>
    <t>Pallone Resp. In silicone riutiliz. 1,5 L</t>
  </si>
  <si>
    <t>CO2 Microstr. adulto nasale-E, conf. 25 pz.</t>
  </si>
  <si>
    <t>Cavo di prolunga ECG, 6 derivazioni, 2 m</t>
  </si>
  <si>
    <t>ECG Neo ESU pr., 3 deriv., 2,5 m</t>
  </si>
  <si>
    <t>Sonda per temperatura cutanea, monopaziente, pediatrica/neonatale, connettore a 7 pin, 1,6 mt, minimo ord. 20 pz.</t>
  </si>
  <si>
    <t>Tubo NIBP, 3m</t>
  </si>
  <si>
    <t>Sens.SpO2 neonati 0,5m conf. 25 pz.</t>
  </si>
  <si>
    <t>Bracciali NIBP, monouso, neonati, mis. 1, conf. 20 pz.</t>
  </si>
  <si>
    <t>Bracciali NIBP, monouso, neonati, mis. 2, conf. 20 pz.</t>
  </si>
  <si>
    <t>Bracciali NIBP, monouso, neonati, mis. 3, conf. 20 pz.</t>
  </si>
  <si>
    <t>Bracciali NIBP, monouso, neonati, mis. 4, conf. 20 pz.</t>
  </si>
  <si>
    <t>Bracciali NIBP, monouso, neonati, mis. 5, conf. 20 pz.</t>
  </si>
  <si>
    <t>ECG Neo pr. def., 3 deriv., 2,5 m</t>
  </si>
  <si>
    <t>Elettrodi per ECG, monouso, neonatali, conf. 300 pz.</t>
  </si>
  <si>
    <t>Copertura per sonda di temp. cut. CARE-FOR-ME, idrogel, monouso, piccola, conf. 100 pz.</t>
  </si>
  <si>
    <t>Cavo a Y, riutilizzabile, connettore a 7 pin, per 2 sonde di temperatura</t>
  </si>
  <si>
    <t>cavo Masimo RD-set 3,0 mt.</t>
  </si>
  <si>
    <t>Sensore di flusso Infinity® ID, ABS, disinfettabile, conf. 5 pz.</t>
  </si>
  <si>
    <t>Cavo termistore per Infinity® PICCO® Pod</t>
  </si>
  <si>
    <t>Tubo respiratorio in silicone riutiliz. Adulti 60 cm., conn. 22/22 mm</t>
  </si>
  <si>
    <t>Manicotto NIBP per bambini</t>
  </si>
  <si>
    <t>Cavo intermedio Nellcor®, 1,2 mt</t>
  </si>
  <si>
    <t>Cuvetta CO2 monouso, Pediatrica, minimo ord. 10 pz.</t>
  </si>
  <si>
    <t>Set tubi respir. per Oxylog® 2000/3000F, riutiliz.,con tubo per mis. flusso, 1,5m</t>
  </si>
  <si>
    <t>Raccordo a gomito, riutilizzabile</t>
  </si>
  <si>
    <t>Sensore di flusso a pressione differenziale, PPSU, disinfettabile e sterilizzabile</t>
  </si>
  <si>
    <t>Circuito respiratorio per Resuscitaire® con AutoBreath, monouso, conf. 25 pz.</t>
  </si>
  <si>
    <t>Valvola di ventilazione per Oxylog® 2000/3000, riutiliz.</t>
  </si>
  <si>
    <t>Sonda per temperatura cutanea centrale ThermoTrace, monouso, gialla, conf. 5 pz.</t>
  </si>
  <si>
    <t>Sensore di flusso neonatale ISO 15, PSU, disinfettabile e sterilizzabile</t>
  </si>
  <si>
    <t>Pallone di prova da 1,5 litri, in silicone</t>
  </si>
  <si>
    <t>Filtro di ingresso dell'aria per TI 500 e TI 500 Globetrotter, riutiliz., conf. 6 pz.</t>
  </si>
  <si>
    <t>Valvola espiratoria per Babylog® VN 500, riutiliz.</t>
  </si>
  <si>
    <t>polmone di test neonatale, riutilizzabile</t>
  </si>
  <si>
    <t>*  Quotazione valida fino al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</si>
</sst>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sz val="8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right" vertical="center" wrapText="1"/>
    </xf>
    <xf numFmtId="44" fontId="1" fillId="0" borderId="1" xfId="1" applyFont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right" vertical="center"/>
    </xf>
    <xf numFmtId="44" fontId="5" fillId="0" borderId="1" xfId="1" applyFont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/>
    </xf>
    <xf numFmtId="0" fontId="6" fillId="4" borderId="2" xfId="0" applyFont="1" applyFill="1" applyBorder="1" applyAlignment="1">
      <alignment vertical="center" wrapText="1"/>
    </xf>
    <xf numFmtId="0" fontId="0" fillId="4" borderId="2" xfId="0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44" fontId="0" fillId="4" borderId="1" xfId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8" fillId="3" borderId="1" xfId="1" applyFont="1" applyFill="1" applyBorder="1" applyAlignment="1">
      <alignment horizontal="center" vertical="center" wrapText="1"/>
    </xf>
    <xf numFmtId="44" fontId="2" fillId="0" borderId="1" xfId="1" applyFont="1" applyBorder="1" applyAlignment="1">
      <alignment vertical="center"/>
    </xf>
    <xf numFmtId="0" fontId="0" fillId="0" borderId="1" xfId="0" applyBorder="1"/>
    <xf numFmtId="0" fontId="9" fillId="0" borderId="1" xfId="0" applyFont="1" applyBorder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44" fontId="0" fillId="0" borderId="1" xfId="1" applyFont="1" applyFill="1" applyBorder="1" applyAlignment="1">
      <alignment vertical="center"/>
    </xf>
    <xf numFmtId="44" fontId="1" fillId="0" borderId="1" xfId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02B22-0B49-4068-B36C-222B9B65599A}">
  <dimension ref="A1:I65"/>
  <sheetViews>
    <sheetView tabSelected="1" workbookViewId="0">
      <selection activeCell="A71" sqref="A71"/>
    </sheetView>
  </sheetViews>
  <sheetFormatPr defaultRowHeight="15" x14ac:dyDescent="0.25"/>
  <cols>
    <col min="1" max="1" width="63.5703125" customWidth="1"/>
    <col min="2" max="2" width="11.85546875" customWidth="1"/>
    <col min="3" max="3" width="23" customWidth="1"/>
    <col min="4" max="4" width="26.85546875" customWidth="1"/>
    <col min="5" max="5" width="16.7109375" customWidth="1"/>
    <col min="6" max="6" width="17.7109375" style="27" customWidth="1"/>
    <col min="7" max="7" width="18.42578125" customWidth="1"/>
    <col min="8" max="8" width="19" customWidth="1"/>
    <col min="9" max="9" width="12.7109375" customWidth="1"/>
  </cols>
  <sheetData>
    <row r="1" spans="1:9" ht="94.5" customHeight="1" x14ac:dyDescent="0.25">
      <c r="A1" s="16" t="s">
        <v>0</v>
      </c>
      <c r="B1" s="16" t="s">
        <v>62</v>
      </c>
      <c r="C1" s="17" t="s">
        <v>64</v>
      </c>
      <c r="D1" s="18" t="s">
        <v>65</v>
      </c>
      <c r="E1" s="19" t="s">
        <v>66</v>
      </c>
      <c r="F1" s="24" t="s">
        <v>67</v>
      </c>
      <c r="G1" s="20" t="s">
        <v>68</v>
      </c>
      <c r="H1" s="20" t="s">
        <v>69</v>
      </c>
      <c r="I1" s="19" t="s">
        <v>70</v>
      </c>
    </row>
    <row r="2" spans="1:9" ht="62.45" customHeight="1" x14ac:dyDescent="0.25">
      <c r="A2" s="2" t="s">
        <v>1</v>
      </c>
      <c r="B2" s="1" t="s">
        <v>63</v>
      </c>
      <c r="C2" s="22">
        <v>25</v>
      </c>
      <c r="D2" s="4">
        <v>51.209836065573775</v>
      </c>
      <c r="E2" s="5" t="s">
        <v>103</v>
      </c>
      <c r="F2" s="25">
        <v>5704964</v>
      </c>
      <c r="G2" s="6">
        <v>55.89</v>
      </c>
      <c r="H2" s="7">
        <f>C2*G2</f>
        <v>1397.25</v>
      </c>
      <c r="I2" s="8">
        <v>0.22</v>
      </c>
    </row>
    <row r="3" spans="1:9" ht="42" customHeight="1" x14ac:dyDescent="0.25">
      <c r="A3" s="2" t="s">
        <v>2</v>
      </c>
      <c r="B3" s="1" t="s">
        <v>63</v>
      </c>
      <c r="C3" s="22">
        <v>11</v>
      </c>
      <c r="D3" s="4">
        <v>44.819672131147541</v>
      </c>
      <c r="E3" s="5" t="s">
        <v>104</v>
      </c>
      <c r="F3" s="25" t="s">
        <v>71</v>
      </c>
      <c r="G3" s="6">
        <v>48.96</v>
      </c>
      <c r="H3" s="7">
        <f>C3*G3</f>
        <v>538.56000000000006</v>
      </c>
      <c r="I3" s="8">
        <v>0.22</v>
      </c>
    </row>
    <row r="4" spans="1:9" ht="57" customHeight="1" x14ac:dyDescent="0.25">
      <c r="A4" s="2" t="s">
        <v>3</v>
      </c>
      <c r="B4" s="1" t="s">
        <v>63</v>
      </c>
      <c r="C4" s="22">
        <v>12</v>
      </c>
      <c r="D4" s="4">
        <v>52.46994535519125</v>
      </c>
      <c r="E4" s="5" t="s">
        <v>105</v>
      </c>
      <c r="F4" s="25" t="s">
        <v>72</v>
      </c>
      <c r="G4" s="9">
        <v>57.33</v>
      </c>
      <c r="H4" s="7">
        <f>C4*G4</f>
        <v>687.96</v>
      </c>
      <c r="I4" s="8">
        <v>0.22</v>
      </c>
    </row>
    <row r="5" spans="1:9" ht="42" customHeight="1" x14ac:dyDescent="0.25">
      <c r="A5" s="2" t="s">
        <v>4</v>
      </c>
      <c r="B5" s="1" t="s">
        <v>63</v>
      </c>
      <c r="C5" s="22">
        <v>95</v>
      </c>
      <c r="D5" s="11">
        <v>52.470491803278691</v>
      </c>
      <c r="E5" s="10" t="s">
        <v>106</v>
      </c>
      <c r="F5" s="25" t="s">
        <v>73</v>
      </c>
      <c r="G5" s="9">
        <v>57.33</v>
      </c>
      <c r="H5" s="7">
        <f t="shared" ref="H5:H62" si="0">C5*G5</f>
        <v>5446.3499999999995</v>
      </c>
      <c r="I5" s="8">
        <v>0.22</v>
      </c>
    </row>
    <row r="6" spans="1:9" ht="42" customHeight="1" x14ac:dyDescent="0.25">
      <c r="A6" s="2" t="s">
        <v>5</v>
      </c>
      <c r="B6" s="1" t="s">
        <v>63</v>
      </c>
      <c r="C6" s="22">
        <v>1</v>
      </c>
      <c r="D6" s="13">
        <v>74.967213114754088</v>
      </c>
      <c r="E6" s="12" t="s">
        <v>107</v>
      </c>
      <c r="F6" s="25" t="s">
        <v>74</v>
      </c>
      <c r="G6" s="9">
        <v>81.81</v>
      </c>
      <c r="H6" s="7">
        <f t="shared" si="0"/>
        <v>81.81</v>
      </c>
      <c r="I6" s="8">
        <v>0.22</v>
      </c>
    </row>
    <row r="7" spans="1:9" ht="42" customHeight="1" x14ac:dyDescent="0.25">
      <c r="A7" s="2" t="s">
        <v>6</v>
      </c>
      <c r="B7" s="1" t="s">
        <v>63</v>
      </c>
      <c r="C7" s="22">
        <v>21</v>
      </c>
      <c r="D7" s="15">
        <v>59.738875878220142</v>
      </c>
      <c r="E7" s="14" t="s">
        <v>108</v>
      </c>
      <c r="F7" s="25" t="s">
        <v>75</v>
      </c>
      <c r="G7" s="9">
        <v>65.16</v>
      </c>
      <c r="H7" s="7">
        <f t="shared" si="0"/>
        <v>1368.36</v>
      </c>
      <c r="I7" s="8">
        <v>0.22</v>
      </c>
    </row>
    <row r="8" spans="1:9" ht="42" customHeight="1" x14ac:dyDescent="0.25">
      <c r="A8" s="2" t="s">
        <v>7</v>
      </c>
      <c r="B8" s="1" t="s">
        <v>63</v>
      </c>
      <c r="C8" s="22">
        <v>2</v>
      </c>
      <c r="D8" s="4">
        <v>153.36065573770492</v>
      </c>
      <c r="E8" s="3" t="s">
        <v>109</v>
      </c>
      <c r="F8" s="25" t="s">
        <v>76</v>
      </c>
      <c r="G8" s="9">
        <v>167.4</v>
      </c>
      <c r="H8" s="7">
        <f t="shared" si="0"/>
        <v>334.8</v>
      </c>
      <c r="I8" s="8">
        <v>0.22</v>
      </c>
    </row>
    <row r="9" spans="1:9" ht="42" customHeight="1" x14ac:dyDescent="0.25">
      <c r="A9" s="2" t="s">
        <v>8</v>
      </c>
      <c r="B9" s="1" t="s">
        <v>63</v>
      </c>
      <c r="C9" s="22">
        <v>47</v>
      </c>
      <c r="D9" s="4">
        <v>214.19986048133936</v>
      </c>
      <c r="E9" s="3" t="s">
        <v>110</v>
      </c>
      <c r="F9" s="25" t="s">
        <v>77</v>
      </c>
      <c r="G9" s="9">
        <v>233.91</v>
      </c>
      <c r="H9" s="7">
        <f t="shared" si="0"/>
        <v>10993.77</v>
      </c>
      <c r="I9" s="8">
        <v>0.22</v>
      </c>
    </row>
    <row r="10" spans="1:9" ht="42" customHeight="1" x14ac:dyDescent="0.25">
      <c r="A10" s="2" t="s">
        <v>9</v>
      </c>
      <c r="B10" s="1" t="s">
        <v>63</v>
      </c>
      <c r="C10" s="22">
        <v>180</v>
      </c>
      <c r="D10" s="4">
        <v>50.922040072859758</v>
      </c>
      <c r="E10" s="3" t="s">
        <v>111</v>
      </c>
      <c r="F10" s="25">
        <v>5703041</v>
      </c>
      <c r="G10" s="4">
        <v>55.601999999999997</v>
      </c>
      <c r="H10" s="7">
        <f t="shared" si="0"/>
        <v>10008.359999999999</v>
      </c>
      <c r="I10" s="8">
        <v>0.22</v>
      </c>
    </row>
    <row r="11" spans="1:9" ht="42" customHeight="1" x14ac:dyDescent="0.25">
      <c r="A11" s="2" t="s">
        <v>10</v>
      </c>
      <c r="B11" s="1" t="s">
        <v>63</v>
      </c>
      <c r="C11" s="22">
        <v>25</v>
      </c>
      <c r="D11" s="4">
        <v>80.099672131147557</v>
      </c>
      <c r="E11" s="3" t="s">
        <v>112</v>
      </c>
      <c r="F11" s="25">
        <v>2166046</v>
      </c>
      <c r="G11" s="4">
        <v>87.39</v>
      </c>
      <c r="H11" s="7">
        <f t="shared" si="0"/>
        <v>2184.75</v>
      </c>
      <c r="I11" s="8">
        <v>0.22</v>
      </c>
    </row>
    <row r="12" spans="1:9" ht="42" customHeight="1" x14ac:dyDescent="0.25">
      <c r="A12" s="2" t="s">
        <v>11</v>
      </c>
      <c r="B12" s="1" t="s">
        <v>63</v>
      </c>
      <c r="C12" s="22">
        <v>2</v>
      </c>
      <c r="D12" s="4">
        <v>369</v>
      </c>
      <c r="E12" s="3" t="s">
        <v>113</v>
      </c>
      <c r="F12" s="25" t="s">
        <v>78</v>
      </c>
      <c r="G12" s="4">
        <v>432</v>
      </c>
      <c r="H12" s="7">
        <f t="shared" si="0"/>
        <v>864</v>
      </c>
      <c r="I12" s="8">
        <v>0.22</v>
      </c>
    </row>
    <row r="13" spans="1:9" ht="42" customHeight="1" x14ac:dyDescent="0.25">
      <c r="A13" s="2" t="s">
        <v>12</v>
      </c>
      <c r="B13" s="1" t="s">
        <v>63</v>
      </c>
      <c r="C13" s="22">
        <v>44</v>
      </c>
      <c r="D13" s="4">
        <v>431.45957526080474</v>
      </c>
      <c r="E13" s="3" t="s">
        <v>114</v>
      </c>
      <c r="F13" s="25" t="s">
        <v>79</v>
      </c>
      <c r="G13" s="4">
        <v>471.06</v>
      </c>
      <c r="H13" s="7">
        <f t="shared" si="0"/>
        <v>20726.64</v>
      </c>
      <c r="I13" s="8">
        <v>0.22</v>
      </c>
    </row>
    <row r="14" spans="1:9" ht="42" customHeight="1" x14ac:dyDescent="0.25">
      <c r="A14" s="2" t="s">
        <v>13</v>
      </c>
      <c r="B14" s="1" t="s">
        <v>63</v>
      </c>
      <c r="C14" s="22">
        <v>4</v>
      </c>
      <c r="D14" s="4">
        <v>274.22950819672133</v>
      </c>
      <c r="E14" s="3" t="s">
        <v>115</v>
      </c>
      <c r="F14" s="25">
        <v>8412935</v>
      </c>
      <c r="G14" s="4">
        <v>299.43</v>
      </c>
      <c r="H14" s="7">
        <f t="shared" si="0"/>
        <v>1197.72</v>
      </c>
      <c r="I14" s="8">
        <v>0.22</v>
      </c>
    </row>
    <row r="15" spans="1:9" ht="42" customHeight="1" x14ac:dyDescent="0.25">
      <c r="A15" s="2" t="s">
        <v>14</v>
      </c>
      <c r="B15" s="1" t="s">
        <v>63</v>
      </c>
      <c r="C15" s="22">
        <v>79</v>
      </c>
      <c r="D15" s="4">
        <v>192.69018468561941</v>
      </c>
      <c r="E15" s="3" t="s">
        <v>116</v>
      </c>
      <c r="F15" s="25">
        <v>6870279</v>
      </c>
      <c r="G15" s="4">
        <v>210.33</v>
      </c>
      <c r="H15" s="7">
        <f t="shared" si="0"/>
        <v>16616.07</v>
      </c>
      <c r="I15" s="8">
        <v>0.22</v>
      </c>
    </row>
    <row r="16" spans="1:9" ht="42" customHeight="1" x14ac:dyDescent="0.25">
      <c r="A16" s="2" t="s">
        <v>15</v>
      </c>
      <c r="B16" s="1" t="s">
        <v>63</v>
      </c>
      <c r="C16" s="22">
        <v>26</v>
      </c>
      <c r="D16" s="4">
        <v>104.66992433795713</v>
      </c>
      <c r="E16" s="3" t="s">
        <v>117</v>
      </c>
      <c r="F16" s="25">
        <v>2166062</v>
      </c>
      <c r="G16" s="4">
        <v>114.3</v>
      </c>
      <c r="H16" s="7">
        <f t="shared" si="0"/>
        <v>2971.7999999999997</v>
      </c>
      <c r="I16" s="8">
        <v>0.22</v>
      </c>
    </row>
    <row r="17" spans="1:9" ht="42" customHeight="1" x14ac:dyDescent="0.25">
      <c r="A17" s="2" t="s">
        <v>16</v>
      </c>
      <c r="B17" s="1" t="s">
        <v>63</v>
      </c>
      <c r="C17" s="22">
        <v>25</v>
      </c>
      <c r="D17" s="4">
        <v>288.90032786885246</v>
      </c>
      <c r="E17" s="3" t="s">
        <v>118</v>
      </c>
      <c r="F17" s="25" t="s">
        <v>80</v>
      </c>
      <c r="G17" s="4">
        <v>315.45</v>
      </c>
      <c r="H17" s="7">
        <f t="shared" si="0"/>
        <v>7886.25</v>
      </c>
      <c r="I17" s="8">
        <v>0.22</v>
      </c>
    </row>
    <row r="18" spans="1:9" ht="42" customHeight="1" x14ac:dyDescent="0.25">
      <c r="A18" s="2" t="s">
        <v>17</v>
      </c>
      <c r="B18" s="1" t="s">
        <v>63</v>
      </c>
      <c r="C18" s="22">
        <v>125</v>
      </c>
      <c r="D18" s="4">
        <v>37.619999999999997</v>
      </c>
      <c r="E18" s="3" t="s">
        <v>119</v>
      </c>
      <c r="F18" s="25">
        <v>8403735</v>
      </c>
      <c r="G18" s="4">
        <v>41.058</v>
      </c>
      <c r="H18" s="7">
        <f t="shared" si="0"/>
        <v>5132.25</v>
      </c>
      <c r="I18" s="8">
        <v>0.22</v>
      </c>
    </row>
    <row r="19" spans="1:9" ht="42" customHeight="1" x14ac:dyDescent="0.25">
      <c r="A19" s="2" t="s">
        <v>18</v>
      </c>
      <c r="B19" s="1" t="s">
        <v>63</v>
      </c>
      <c r="C19" s="22">
        <v>18</v>
      </c>
      <c r="D19" s="4">
        <v>115.01958105646629</v>
      </c>
      <c r="E19" s="3" t="s">
        <v>120</v>
      </c>
      <c r="F19" s="25" t="s">
        <v>81</v>
      </c>
      <c r="G19" s="4">
        <v>125.64</v>
      </c>
      <c r="H19" s="7">
        <f t="shared" si="0"/>
        <v>2261.52</v>
      </c>
      <c r="I19" s="8">
        <v>0.22</v>
      </c>
    </row>
    <row r="20" spans="1:9" ht="42" customHeight="1" x14ac:dyDescent="0.25">
      <c r="A20" s="2" t="s">
        <v>19</v>
      </c>
      <c r="B20" s="1" t="s">
        <v>63</v>
      </c>
      <c r="C20" s="22">
        <v>420</v>
      </c>
      <c r="D20" s="4">
        <v>32.939910226385628</v>
      </c>
      <c r="E20" s="3" t="s">
        <v>121</v>
      </c>
      <c r="F20" s="25">
        <v>6872130</v>
      </c>
      <c r="G20" s="4">
        <v>36</v>
      </c>
      <c r="H20" s="7">
        <f t="shared" si="0"/>
        <v>15120</v>
      </c>
      <c r="I20" s="8">
        <v>0.22</v>
      </c>
    </row>
    <row r="21" spans="1:9" ht="42" customHeight="1" x14ac:dyDescent="0.25">
      <c r="A21" s="2" t="s">
        <v>20</v>
      </c>
      <c r="B21" s="1" t="s">
        <v>63</v>
      </c>
      <c r="C21" s="22">
        <v>22</v>
      </c>
      <c r="D21" s="4">
        <v>90</v>
      </c>
      <c r="E21" s="3" t="s">
        <v>122</v>
      </c>
      <c r="F21" s="25">
        <v>2606487</v>
      </c>
      <c r="G21" s="4">
        <v>98.28</v>
      </c>
      <c r="H21" s="7">
        <f t="shared" si="0"/>
        <v>2162.16</v>
      </c>
      <c r="I21" s="8">
        <v>0.22</v>
      </c>
    </row>
    <row r="22" spans="1:9" ht="42" customHeight="1" x14ac:dyDescent="0.25">
      <c r="A22" s="2" t="s">
        <v>21</v>
      </c>
      <c r="B22" s="1" t="s">
        <v>63</v>
      </c>
      <c r="C22" s="22">
        <v>660</v>
      </c>
      <c r="D22" s="4">
        <v>18.720007451564829</v>
      </c>
      <c r="E22" s="3" t="s">
        <v>123</v>
      </c>
      <c r="F22" s="25" t="s">
        <v>82</v>
      </c>
      <c r="G22" s="4">
        <v>20.43</v>
      </c>
      <c r="H22" s="7">
        <f t="shared" si="0"/>
        <v>13483.8</v>
      </c>
      <c r="I22" s="8">
        <v>0.22</v>
      </c>
    </row>
    <row r="23" spans="1:9" ht="42" customHeight="1" x14ac:dyDescent="0.25">
      <c r="A23" s="2" t="s">
        <v>22</v>
      </c>
      <c r="B23" s="1" t="s">
        <v>63</v>
      </c>
      <c r="C23" s="22">
        <v>325</v>
      </c>
      <c r="D23" s="4">
        <v>15.3</v>
      </c>
      <c r="E23" s="3" t="s">
        <v>124</v>
      </c>
      <c r="F23" s="25" t="s">
        <v>83</v>
      </c>
      <c r="G23" s="4">
        <v>16.649999999999999</v>
      </c>
      <c r="H23" s="7">
        <f t="shared" si="0"/>
        <v>5411.2499999999991</v>
      </c>
      <c r="I23" s="8">
        <v>0.22</v>
      </c>
    </row>
    <row r="24" spans="1:9" ht="42" customHeight="1" x14ac:dyDescent="0.25">
      <c r="A24" s="2" t="s">
        <v>23</v>
      </c>
      <c r="B24" s="1" t="s">
        <v>63</v>
      </c>
      <c r="C24" s="22">
        <v>1955</v>
      </c>
      <c r="D24" s="4">
        <v>5.8500104817408101</v>
      </c>
      <c r="E24" s="3" t="s">
        <v>125</v>
      </c>
      <c r="F24" s="25" t="s">
        <v>84</v>
      </c>
      <c r="G24" s="4">
        <v>6.39</v>
      </c>
      <c r="H24" s="7">
        <f t="shared" si="0"/>
        <v>12492.449999999999</v>
      </c>
      <c r="I24" s="8">
        <v>0.22</v>
      </c>
    </row>
    <row r="25" spans="1:9" ht="42" customHeight="1" x14ac:dyDescent="0.25">
      <c r="A25" s="2" t="s">
        <v>24</v>
      </c>
      <c r="B25" s="1" t="s">
        <v>63</v>
      </c>
      <c r="C25" s="22">
        <v>2540</v>
      </c>
      <c r="D25" s="4">
        <v>4.6440073576868448</v>
      </c>
      <c r="E25" s="3" t="s">
        <v>126</v>
      </c>
      <c r="F25" s="25">
        <v>8290286</v>
      </c>
      <c r="G25" s="4">
        <v>5.0670000000000002</v>
      </c>
      <c r="H25" s="7">
        <f t="shared" si="0"/>
        <v>12870.18</v>
      </c>
      <c r="I25" s="8">
        <v>0.22</v>
      </c>
    </row>
    <row r="26" spans="1:9" ht="42" customHeight="1" x14ac:dyDescent="0.25">
      <c r="A26" s="2" t="s">
        <v>25</v>
      </c>
      <c r="B26" s="1" t="s">
        <v>63</v>
      </c>
      <c r="C26" s="22">
        <v>170</v>
      </c>
      <c r="D26" s="4">
        <v>11.591996142719385</v>
      </c>
      <c r="E26" s="3" t="s">
        <v>127</v>
      </c>
      <c r="F26" s="25" t="s">
        <v>85</v>
      </c>
      <c r="G26" s="4">
        <v>12.654</v>
      </c>
      <c r="H26" s="7">
        <f t="shared" si="0"/>
        <v>2151.1799999999998</v>
      </c>
      <c r="I26" s="8">
        <v>0.22</v>
      </c>
    </row>
    <row r="27" spans="1:9" ht="42" customHeight="1" x14ac:dyDescent="0.25">
      <c r="A27" s="2" t="s">
        <v>26</v>
      </c>
      <c r="B27" s="1" t="s">
        <v>63</v>
      </c>
      <c r="C27" s="22">
        <v>60</v>
      </c>
      <c r="D27" s="4">
        <v>10.8</v>
      </c>
      <c r="E27" s="3" t="s">
        <v>128</v>
      </c>
      <c r="F27" s="25" t="s">
        <v>86</v>
      </c>
      <c r="G27" s="4">
        <v>15.12</v>
      </c>
      <c r="H27" s="7">
        <f t="shared" si="0"/>
        <v>907.19999999999993</v>
      </c>
      <c r="I27" s="8">
        <v>0.22</v>
      </c>
    </row>
    <row r="28" spans="1:9" ht="42" customHeight="1" x14ac:dyDescent="0.25">
      <c r="A28" s="2" t="s">
        <v>27</v>
      </c>
      <c r="B28" s="1" t="s">
        <v>63</v>
      </c>
      <c r="C28" s="22">
        <v>5</v>
      </c>
      <c r="D28" s="4">
        <v>104.67049180327869</v>
      </c>
      <c r="E28" s="3" t="s">
        <v>129</v>
      </c>
      <c r="F28" s="25">
        <v>2166127</v>
      </c>
      <c r="G28" s="4">
        <v>114.3</v>
      </c>
      <c r="H28" s="7">
        <f t="shared" si="0"/>
        <v>571.5</v>
      </c>
      <c r="I28" s="8">
        <v>0.22</v>
      </c>
    </row>
    <row r="29" spans="1:9" ht="42" customHeight="1" x14ac:dyDescent="0.25">
      <c r="A29" s="2" t="s">
        <v>28</v>
      </c>
      <c r="B29" s="1" t="s">
        <v>63</v>
      </c>
      <c r="C29" s="22">
        <v>350</v>
      </c>
      <c r="D29" s="4">
        <v>22.805971896955505</v>
      </c>
      <c r="E29" s="3" t="s">
        <v>130</v>
      </c>
      <c r="F29" s="25" t="s">
        <v>87</v>
      </c>
      <c r="G29" s="4">
        <v>24.8904</v>
      </c>
      <c r="H29" s="7">
        <f t="shared" si="0"/>
        <v>8711.64</v>
      </c>
      <c r="I29" s="8">
        <v>0.22</v>
      </c>
    </row>
    <row r="30" spans="1:9" ht="42" customHeight="1" x14ac:dyDescent="0.25">
      <c r="A30" s="2" t="s">
        <v>29</v>
      </c>
      <c r="B30" s="1" t="s">
        <v>63</v>
      </c>
      <c r="C30" s="22">
        <v>42</v>
      </c>
      <c r="D30" s="4">
        <v>228.0603044496487</v>
      </c>
      <c r="E30" s="3" t="s">
        <v>131</v>
      </c>
      <c r="F30" s="25" t="s">
        <v>88</v>
      </c>
      <c r="G30" s="4">
        <v>249.03</v>
      </c>
      <c r="H30" s="7">
        <f t="shared" si="0"/>
        <v>10459.26</v>
      </c>
      <c r="I30" s="8">
        <v>0.22</v>
      </c>
    </row>
    <row r="31" spans="1:9" ht="42" customHeight="1" x14ac:dyDescent="0.25">
      <c r="A31" s="2" t="s">
        <v>30</v>
      </c>
      <c r="B31" s="1" t="s">
        <v>63</v>
      </c>
      <c r="C31" s="22">
        <v>11</v>
      </c>
      <c r="D31" s="4">
        <v>146.52011922503723</v>
      </c>
      <c r="E31" s="3" t="s">
        <v>132</v>
      </c>
      <c r="F31" s="25">
        <v>2612029</v>
      </c>
      <c r="G31" s="4">
        <v>160.02000000000001</v>
      </c>
      <c r="H31" s="7">
        <f t="shared" si="0"/>
        <v>1760.22</v>
      </c>
      <c r="I31" s="8">
        <v>0.22</v>
      </c>
    </row>
    <row r="32" spans="1:9" ht="42" customHeight="1" x14ac:dyDescent="0.25">
      <c r="A32" s="2" t="s">
        <v>31</v>
      </c>
      <c r="B32" s="1" t="s">
        <v>63</v>
      </c>
      <c r="C32" s="22">
        <v>20</v>
      </c>
      <c r="D32" s="4">
        <v>22.5</v>
      </c>
      <c r="E32" s="3" t="s">
        <v>133</v>
      </c>
      <c r="F32" s="25" t="s">
        <v>89</v>
      </c>
      <c r="G32" s="4">
        <v>24.57</v>
      </c>
      <c r="H32" s="7">
        <f t="shared" si="0"/>
        <v>491.4</v>
      </c>
      <c r="I32" s="8">
        <v>0.22</v>
      </c>
    </row>
    <row r="33" spans="1:9" ht="42" customHeight="1" x14ac:dyDescent="0.25">
      <c r="A33" s="2" t="s">
        <v>32</v>
      </c>
      <c r="B33" s="1" t="s">
        <v>63</v>
      </c>
      <c r="C33" s="22">
        <v>11</v>
      </c>
      <c r="D33" s="4">
        <v>79.199701937406857</v>
      </c>
      <c r="E33" s="3" t="s">
        <v>134</v>
      </c>
      <c r="F33" s="25">
        <v>2601195</v>
      </c>
      <c r="G33" s="4">
        <v>86.49</v>
      </c>
      <c r="H33" s="7">
        <f t="shared" si="0"/>
        <v>951.39</v>
      </c>
      <c r="I33" s="8">
        <v>0.22</v>
      </c>
    </row>
    <row r="34" spans="1:9" ht="42" customHeight="1" x14ac:dyDescent="0.25">
      <c r="A34" s="2" t="s">
        <v>33</v>
      </c>
      <c r="B34" s="1" t="s">
        <v>63</v>
      </c>
      <c r="C34" s="22">
        <v>25</v>
      </c>
      <c r="D34" s="4">
        <v>23.709508196721313</v>
      </c>
      <c r="E34" s="3" t="s">
        <v>135</v>
      </c>
      <c r="F34" s="25">
        <v>2606211</v>
      </c>
      <c r="G34" s="4">
        <v>25.884</v>
      </c>
      <c r="H34" s="7">
        <f t="shared" si="0"/>
        <v>647.1</v>
      </c>
      <c r="I34" s="8">
        <v>0.22</v>
      </c>
    </row>
    <row r="35" spans="1:9" ht="42" customHeight="1" x14ac:dyDescent="0.25">
      <c r="A35" s="2" t="s">
        <v>34</v>
      </c>
      <c r="B35" s="1" t="s">
        <v>63</v>
      </c>
      <c r="C35" s="22">
        <v>20</v>
      </c>
      <c r="D35" s="4">
        <v>17.266393442622949</v>
      </c>
      <c r="E35" s="3" t="s">
        <v>136</v>
      </c>
      <c r="F35" s="25">
        <v>2607034</v>
      </c>
      <c r="G35" s="4">
        <v>18.8505</v>
      </c>
      <c r="H35" s="7">
        <f t="shared" si="0"/>
        <v>377.01</v>
      </c>
      <c r="I35" s="8">
        <v>0.22</v>
      </c>
    </row>
    <row r="36" spans="1:9" ht="42" customHeight="1" x14ac:dyDescent="0.25">
      <c r="A36" s="2" t="s">
        <v>35</v>
      </c>
      <c r="B36" s="1" t="s">
        <v>63</v>
      </c>
      <c r="C36" s="22">
        <v>20</v>
      </c>
      <c r="D36" s="4">
        <v>17.266393442622949</v>
      </c>
      <c r="E36" s="3" t="s">
        <v>137</v>
      </c>
      <c r="F36" s="25">
        <v>2607035</v>
      </c>
      <c r="G36" s="4">
        <v>18.8505</v>
      </c>
      <c r="H36" s="7">
        <f t="shared" si="0"/>
        <v>377.01</v>
      </c>
      <c r="I36" s="8">
        <v>0.22</v>
      </c>
    </row>
    <row r="37" spans="1:9" ht="42" customHeight="1" x14ac:dyDescent="0.25">
      <c r="A37" s="2" t="s">
        <v>36</v>
      </c>
      <c r="B37" s="1" t="s">
        <v>63</v>
      </c>
      <c r="C37" s="22">
        <v>20</v>
      </c>
      <c r="D37" s="4">
        <v>17.266393442622949</v>
      </c>
      <c r="E37" s="3" t="s">
        <v>138</v>
      </c>
      <c r="F37" s="25" t="s">
        <v>90</v>
      </c>
      <c r="G37" s="4">
        <v>18.8505</v>
      </c>
      <c r="H37" s="7">
        <f t="shared" si="0"/>
        <v>377.01</v>
      </c>
      <c r="I37" s="8">
        <v>0.22</v>
      </c>
    </row>
    <row r="38" spans="1:9" ht="42" customHeight="1" x14ac:dyDescent="0.25">
      <c r="A38" s="2" t="s">
        <v>37</v>
      </c>
      <c r="B38" s="1" t="s">
        <v>63</v>
      </c>
      <c r="C38" s="22">
        <v>20</v>
      </c>
      <c r="D38" s="4">
        <v>17.266393442622949</v>
      </c>
      <c r="E38" s="3" t="s">
        <v>139</v>
      </c>
      <c r="F38" s="25" t="s">
        <v>91</v>
      </c>
      <c r="G38" s="4">
        <v>18.8505</v>
      </c>
      <c r="H38" s="7">
        <f t="shared" si="0"/>
        <v>377.01</v>
      </c>
      <c r="I38" s="8">
        <v>0.22</v>
      </c>
    </row>
    <row r="39" spans="1:9" ht="42" customHeight="1" x14ac:dyDescent="0.25">
      <c r="A39" s="2" t="s">
        <v>38</v>
      </c>
      <c r="B39" s="1" t="s">
        <v>63</v>
      </c>
      <c r="C39" s="22">
        <v>20</v>
      </c>
      <c r="D39" s="4">
        <v>17.266393442622949</v>
      </c>
      <c r="E39" s="3" t="s">
        <v>140</v>
      </c>
      <c r="F39" s="25" t="s">
        <v>92</v>
      </c>
      <c r="G39" s="4">
        <v>18.8505</v>
      </c>
      <c r="H39" s="7">
        <f t="shared" si="0"/>
        <v>377.01</v>
      </c>
      <c r="I39" s="8">
        <v>0.22</v>
      </c>
    </row>
    <row r="40" spans="1:9" ht="42" customHeight="1" x14ac:dyDescent="0.25">
      <c r="A40" s="2" t="s">
        <v>39</v>
      </c>
      <c r="B40" s="1" t="s">
        <v>63</v>
      </c>
      <c r="C40" s="22">
        <v>11</v>
      </c>
      <c r="D40" s="4">
        <v>110.52011922503726</v>
      </c>
      <c r="E40" s="3" t="s">
        <v>141</v>
      </c>
      <c r="F40" s="25">
        <v>2612027</v>
      </c>
      <c r="G40" s="4">
        <v>120.69</v>
      </c>
      <c r="H40" s="7">
        <f t="shared" si="0"/>
        <v>1327.59</v>
      </c>
      <c r="I40" s="8">
        <v>0.22</v>
      </c>
    </row>
    <row r="41" spans="1:9" ht="42" customHeight="1" x14ac:dyDescent="0.25">
      <c r="A41" s="2" t="s">
        <v>40</v>
      </c>
      <c r="B41" s="1" t="s">
        <v>63</v>
      </c>
      <c r="C41" s="22">
        <v>600</v>
      </c>
      <c r="D41" s="4">
        <v>1.3922950819672131</v>
      </c>
      <c r="E41" s="3" t="s">
        <v>142</v>
      </c>
      <c r="F41" s="25">
        <v>5195024</v>
      </c>
      <c r="G41" s="4">
        <v>1.5201</v>
      </c>
      <c r="H41" s="7">
        <f t="shared" si="0"/>
        <v>912.06000000000006</v>
      </c>
      <c r="I41" s="8">
        <v>0.22</v>
      </c>
    </row>
    <row r="42" spans="1:9" ht="42" customHeight="1" x14ac:dyDescent="0.25">
      <c r="A42" s="2" t="s">
        <v>41</v>
      </c>
      <c r="B42" s="1" t="s">
        <v>63</v>
      </c>
      <c r="C42" s="22">
        <v>300</v>
      </c>
      <c r="D42" s="4">
        <v>1.3077049180327869</v>
      </c>
      <c r="E42" s="3" t="s">
        <v>143</v>
      </c>
      <c r="F42" s="25" t="s">
        <v>93</v>
      </c>
      <c r="G42" s="4">
        <v>1.4274</v>
      </c>
      <c r="H42" s="7">
        <f t="shared" si="0"/>
        <v>428.22</v>
      </c>
      <c r="I42" s="8">
        <v>0.22</v>
      </c>
    </row>
    <row r="43" spans="1:9" ht="42" customHeight="1" x14ac:dyDescent="0.25">
      <c r="A43" s="2" t="s">
        <v>42</v>
      </c>
      <c r="B43" s="1" t="s">
        <v>63</v>
      </c>
      <c r="C43" s="22">
        <v>6</v>
      </c>
      <c r="D43" s="4">
        <v>308.60928961748635</v>
      </c>
      <c r="E43" s="3" t="s">
        <v>144</v>
      </c>
      <c r="F43" s="25">
        <v>5592154</v>
      </c>
      <c r="G43" s="4">
        <v>336.96</v>
      </c>
      <c r="H43" s="7">
        <f t="shared" si="0"/>
        <v>2021.7599999999998</v>
      </c>
      <c r="I43" s="8">
        <v>0.22</v>
      </c>
    </row>
    <row r="44" spans="1:9" ht="42" customHeight="1" x14ac:dyDescent="0.25">
      <c r="A44" s="2" t="s">
        <v>43</v>
      </c>
      <c r="B44" s="1" t="s">
        <v>63</v>
      </c>
      <c r="C44" s="22">
        <v>3</v>
      </c>
      <c r="D44" s="4">
        <v>406.80054644808746</v>
      </c>
      <c r="E44" s="3" t="s">
        <v>145</v>
      </c>
      <c r="F44" s="25" t="s">
        <v>94</v>
      </c>
      <c r="G44" s="4">
        <v>444.15</v>
      </c>
      <c r="H44" s="7">
        <f t="shared" si="0"/>
        <v>1332.4499999999998</v>
      </c>
      <c r="I44" s="8">
        <v>0.22</v>
      </c>
    </row>
    <row r="45" spans="1:9" ht="42" customHeight="1" x14ac:dyDescent="0.25">
      <c r="A45" s="2" t="s">
        <v>44</v>
      </c>
      <c r="B45" s="1" t="s">
        <v>63</v>
      </c>
      <c r="C45" s="22">
        <v>5</v>
      </c>
      <c r="D45" s="4">
        <v>37.745901639344268</v>
      </c>
      <c r="E45" s="3" t="s">
        <v>146</v>
      </c>
      <c r="F45" s="25">
        <v>6871980</v>
      </c>
      <c r="G45" s="4">
        <v>41.22</v>
      </c>
      <c r="H45" s="7">
        <f t="shared" si="0"/>
        <v>206.1</v>
      </c>
      <c r="I45" s="8">
        <v>0.22</v>
      </c>
    </row>
    <row r="46" spans="1:9" ht="42" customHeight="1" x14ac:dyDescent="0.25">
      <c r="A46" s="2" t="s">
        <v>45</v>
      </c>
      <c r="B46" s="1" t="s">
        <v>63</v>
      </c>
      <c r="C46" s="22">
        <v>1</v>
      </c>
      <c r="D46" s="4">
        <v>1179.1803278688524</v>
      </c>
      <c r="E46" s="3" t="s">
        <v>147</v>
      </c>
      <c r="F46" s="25" t="s">
        <v>95</v>
      </c>
      <c r="G46" s="4">
        <v>1287.45</v>
      </c>
      <c r="H46" s="7">
        <f t="shared" si="0"/>
        <v>1287.45</v>
      </c>
      <c r="I46" s="8">
        <v>0.22</v>
      </c>
    </row>
    <row r="47" spans="1:9" ht="42" customHeight="1" x14ac:dyDescent="0.25">
      <c r="A47" s="2" t="s">
        <v>46</v>
      </c>
      <c r="B47" s="1" t="s">
        <v>63</v>
      </c>
      <c r="C47" s="22">
        <v>5</v>
      </c>
      <c r="D47" s="4">
        <v>50.129508196721318</v>
      </c>
      <c r="E47" s="3" t="s">
        <v>148</v>
      </c>
      <c r="F47" s="25">
        <v>2165627</v>
      </c>
      <c r="G47" s="4">
        <v>54.72</v>
      </c>
      <c r="H47" s="7">
        <f t="shared" si="0"/>
        <v>273.60000000000002</v>
      </c>
      <c r="I47" s="8">
        <v>0.22</v>
      </c>
    </row>
    <row r="48" spans="1:9" ht="42" customHeight="1" x14ac:dyDescent="0.25">
      <c r="A48" s="2" t="s">
        <v>47</v>
      </c>
      <c r="B48" s="1" t="s">
        <v>63</v>
      </c>
      <c r="C48" s="22">
        <v>3</v>
      </c>
      <c r="D48" s="28">
        <v>116.30054644808745</v>
      </c>
      <c r="E48" s="3" t="s">
        <v>117</v>
      </c>
      <c r="F48" s="25">
        <v>2166062</v>
      </c>
      <c r="G48" s="28">
        <v>114.3</v>
      </c>
      <c r="H48" s="7">
        <f t="shared" si="0"/>
        <v>342.9</v>
      </c>
      <c r="I48" s="8">
        <v>0.22</v>
      </c>
    </row>
    <row r="49" spans="1:9" ht="42" customHeight="1" x14ac:dyDescent="0.25">
      <c r="A49" s="2" t="s">
        <v>48</v>
      </c>
      <c r="B49" s="1" t="s">
        <v>63</v>
      </c>
      <c r="C49" s="22">
        <v>3</v>
      </c>
      <c r="D49" s="4">
        <v>40.5</v>
      </c>
      <c r="E49" s="3" t="s">
        <v>149</v>
      </c>
      <c r="F49" s="25">
        <v>2606153</v>
      </c>
      <c r="G49" s="4">
        <v>44.19</v>
      </c>
      <c r="H49" s="7">
        <f t="shared" si="0"/>
        <v>132.57</v>
      </c>
      <c r="I49" s="8">
        <v>0.22</v>
      </c>
    </row>
    <row r="50" spans="1:9" ht="42" customHeight="1" x14ac:dyDescent="0.25">
      <c r="A50" s="2" t="s">
        <v>49</v>
      </c>
      <c r="B50" s="1" t="s">
        <v>63</v>
      </c>
      <c r="C50" s="22">
        <v>10</v>
      </c>
      <c r="D50" s="4">
        <v>373.40983606557381</v>
      </c>
      <c r="E50" s="3" t="s">
        <v>150</v>
      </c>
      <c r="F50" s="25" t="s">
        <v>96</v>
      </c>
      <c r="G50" s="4">
        <v>407.7</v>
      </c>
      <c r="H50" s="7">
        <f t="shared" si="0"/>
        <v>4077</v>
      </c>
      <c r="I50" s="8">
        <v>0.22</v>
      </c>
    </row>
    <row r="51" spans="1:9" ht="42" customHeight="1" x14ac:dyDescent="0.25">
      <c r="A51" s="2" t="s">
        <v>50</v>
      </c>
      <c r="B51" s="1" t="s">
        <v>63</v>
      </c>
      <c r="C51" s="22">
        <v>10</v>
      </c>
      <c r="D51" s="4">
        <v>18.71967213114754</v>
      </c>
      <c r="E51" s="3" t="s">
        <v>151</v>
      </c>
      <c r="F51" s="25" t="s">
        <v>97</v>
      </c>
      <c r="G51" s="4">
        <v>20.43</v>
      </c>
      <c r="H51" s="7">
        <f t="shared" si="0"/>
        <v>204.3</v>
      </c>
      <c r="I51" s="8">
        <v>0.22</v>
      </c>
    </row>
    <row r="52" spans="1:9" ht="42" customHeight="1" x14ac:dyDescent="0.25">
      <c r="A52" s="2" t="s">
        <v>51</v>
      </c>
      <c r="B52" s="1" t="s">
        <v>63</v>
      </c>
      <c r="C52" s="22">
        <v>11</v>
      </c>
      <c r="D52" s="4">
        <v>304.65126676602091</v>
      </c>
      <c r="E52" s="3" t="s">
        <v>152</v>
      </c>
      <c r="F52" s="25">
        <v>8412068</v>
      </c>
      <c r="G52" s="4">
        <v>332.64</v>
      </c>
      <c r="H52" s="7">
        <f t="shared" si="0"/>
        <v>3659.04</v>
      </c>
      <c r="I52" s="8">
        <v>0.22</v>
      </c>
    </row>
    <row r="53" spans="1:9" ht="42" customHeight="1" x14ac:dyDescent="0.25">
      <c r="A53" s="2" t="s">
        <v>52</v>
      </c>
      <c r="B53" s="1" t="s">
        <v>63</v>
      </c>
      <c r="C53" s="22">
        <v>15</v>
      </c>
      <c r="D53" s="4">
        <v>57.239344262295084</v>
      </c>
      <c r="E53" s="3" t="s">
        <v>153</v>
      </c>
      <c r="F53" s="25">
        <v>8412235</v>
      </c>
      <c r="G53" s="4">
        <v>62.46</v>
      </c>
      <c r="H53" s="7">
        <f t="shared" si="0"/>
        <v>936.9</v>
      </c>
      <c r="I53" s="8">
        <v>0.22</v>
      </c>
    </row>
    <row r="54" spans="1:9" ht="42" customHeight="1" x14ac:dyDescent="0.25">
      <c r="A54" s="2" t="s">
        <v>53</v>
      </c>
      <c r="B54" s="1" t="s">
        <v>63</v>
      </c>
      <c r="C54" s="22">
        <v>7</v>
      </c>
      <c r="D54" s="4">
        <v>233.90983606557376</v>
      </c>
      <c r="E54" s="3" t="s">
        <v>154</v>
      </c>
      <c r="F54" s="25">
        <v>8412034</v>
      </c>
      <c r="G54" s="4">
        <v>255.42</v>
      </c>
      <c r="H54" s="7">
        <f t="shared" si="0"/>
        <v>1787.9399999999998</v>
      </c>
      <c r="I54" s="8">
        <v>0.22</v>
      </c>
    </row>
    <row r="55" spans="1:9" ht="42" customHeight="1" x14ac:dyDescent="0.25">
      <c r="A55" s="2" t="s">
        <v>54</v>
      </c>
      <c r="B55" s="1" t="s">
        <v>63</v>
      </c>
      <c r="C55" s="22">
        <v>250</v>
      </c>
      <c r="D55" s="28">
        <v>31.79557377049181</v>
      </c>
      <c r="E55" s="3" t="s">
        <v>155</v>
      </c>
      <c r="F55" s="25" t="s">
        <v>98</v>
      </c>
      <c r="G55" s="28">
        <v>39.78</v>
      </c>
      <c r="H55" s="29">
        <f t="shared" si="0"/>
        <v>9945</v>
      </c>
      <c r="I55" s="8">
        <v>0.22</v>
      </c>
    </row>
    <row r="56" spans="1:9" ht="42" customHeight="1" x14ac:dyDescent="0.25">
      <c r="A56" s="2" t="s">
        <v>55</v>
      </c>
      <c r="B56" s="1" t="s">
        <v>63</v>
      </c>
      <c r="C56" s="22">
        <v>14</v>
      </c>
      <c r="D56" s="4">
        <v>196.55971896955504</v>
      </c>
      <c r="E56" s="3" t="s">
        <v>156</v>
      </c>
      <c r="F56" s="25">
        <v>8412001</v>
      </c>
      <c r="G56" s="4">
        <v>214.56</v>
      </c>
      <c r="H56" s="7">
        <f t="shared" si="0"/>
        <v>3003.84</v>
      </c>
      <c r="I56" s="8">
        <v>0.22</v>
      </c>
    </row>
    <row r="57" spans="1:9" ht="42" customHeight="1" x14ac:dyDescent="0.25">
      <c r="A57" s="2" t="s">
        <v>56</v>
      </c>
      <c r="B57" s="1" t="s">
        <v>63</v>
      </c>
      <c r="C57" s="22">
        <v>45</v>
      </c>
      <c r="D57" s="4">
        <v>23.091985428051</v>
      </c>
      <c r="E57" s="3" t="s">
        <v>157</v>
      </c>
      <c r="F57" s="25" t="s">
        <v>99</v>
      </c>
      <c r="G57" s="4">
        <v>25.236000000000001</v>
      </c>
      <c r="H57" s="7">
        <f t="shared" si="0"/>
        <v>1135.6200000000001</v>
      </c>
      <c r="I57" s="8">
        <v>0.22</v>
      </c>
    </row>
    <row r="58" spans="1:9" ht="42" customHeight="1" x14ac:dyDescent="0.25">
      <c r="A58" s="2" t="s">
        <v>57</v>
      </c>
      <c r="B58" s="1" t="s">
        <v>63</v>
      </c>
      <c r="C58" s="22">
        <v>10</v>
      </c>
      <c r="D58" s="4">
        <v>243.72131147540981</v>
      </c>
      <c r="E58" s="3" t="s">
        <v>158</v>
      </c>
      <c r="F58" s="25">
        <v>8411130</v>
      </c>
      <c r="G58" s="4">
        <v>266.04000000000002</v>
      </c>
      <c r="H58" s="7">
        <f t="shared" si="0"/>
        <v>2660.4</v>
      </c>
      <c r="I58" s="8">
        <v>0.22</v>
      </c>
    </row>
    <row r="59" spans="1:9" ht="42" customHeight="1" x14ac:dyDescent="0.25">
      <c r="A59" s="2" t="s">
        <v>58</v>
      </c>
      <c r="B59" s="1" t="s">
        <v>63</v>
      </c>
      <c r="C59" s="22">
        <v>2</v>
      </c>
      <c r="D59" s="4">
        <v>176.13114754098362</v>
      </c>
      <c r="E59" s="3" t="s">
        <v>159</v>
      </c>
      <c r="F59" s="25">
        <v>8403201</v>
      </c>
      <c r="G59" s="4">
        <v>192.24</v>
      </c>
      <c r="H59" s="7">
        <f t="shared" si="0"/>
        <v>384.48</v>
      </c>
      <c r="I59" s="8">
        <v>0.22</v>
      </c>
    </row>
    <row r="60" spans="1:9" ht="42" customHeight="1" x14ac:dyDescent="0.25">
      <c r="A60" s="2" t="s">
        <v>59</v>
      </c>
      <c r="B60" s="1" t="s">
        <v>63</v>
      </c>
      <c r="C60" s="22">
        <v>36</v>
      </c>
      <c r="D60" s="4">
        <v>18.420081967213115</v>
      </c>
      <c r="E60" s="3" t="s">
        <v>160</v>
      </c>
      <c r="F60" s="25" t="s">
        <v>100</v>
      </c>
      <c r="G60" s="4">
        <v>20.114999999999998</v>
      </c>
      <c r="H60" s="7">
        <f t="shared" si="0"/>
        <v>724.14</v>
      </c>
      <c r="I60" s="8">
        <v>0.22</v>
      </c>
    </row>
    <row r="61" spans="1:9" ht="42" customHeight="1" x14ac:dyDescent="0.25">
      <c r="A61" s="2" t="s">
        <v>60</v>
      </c>
      <c r="B61" s="1" t="s">
        <v>63</v>
      </c>
      <c r="C61" s="22">
        <v>1</v>
      </c>
      <c r="D61" s="4">
        <v>382.31967213114757</v>
      </c>
      <c r="E61" s="3" t="s">
        <v>161</v>
      </c>
      <c r="F61" s="25">
        <v>8415270</v>
      </c>
      <c r="G61" s="4">
        <v>417.42</v>
      </c>
      <c r="H61" s="7">
        <f t="shared" si="0"/>
        <v>417.42</v>
      </c>
      <c r="I61" s="8">
        <v>0.22</v>
      </c>
    </row>
    <row r="62" spans="1:9" ht="42" customHeight="1" x14ac:dyDescent="0.25">
      <c r="A62" s="2" t="s">
        <v>61</v>
      </c>
      <c r="B62" s="1" t="s">
        <v>63</v>
      </c>
      <c r="C62" s="22">
        <v>20</v>
      </c>
      <c r="D62" s="4">
        <v>70.650000000000006</v>
      </c>
      <c r="E62" s="3" t="s">
        <v>162</v>
      </c>
      <c r="F62" s="25" t="s">
        <v>101</v>
      </c>
      <c r="G62" s="4">
        <v>77.13</v>
      </c>
      <c r="H62" s="7">
        <f t="shared" si="0"/>
        <v>1542.6</v>
      </c>
      <c r="I62" s="8">
        <v>0.22</v>
      </c>
    </row>
    <row r="63" spans="1:9" ht="42" customHeight="1" x14ac:dyDescent="0.25">
      <c r="A63" s="23" t="s">
        <v>102</v>
      </c>
      <c r="B63" s="3"/>
      <c r="C63" s="3"/>
      <c r="D63" s="4"/>
      <c r="E63" s="3"/>
      <c r="F63" s="26"/>
      <c r="G63" s="4"/>
      <c r="H63" s="21">
        <f>SUM(H2:H62)</f>
        <v>219517.38000000015</v>
      </c>
      <c r="I63" s="3"/>
    </row>
    <row r="65" spans="1:1" x14ac:dyDescent="0.25">
      <c r="A65" s="30" t="s">
        <v>163</v>
      </c>
    </row>
  </sheetData>
  <pageMargins left="0.7" right="0.7" top="0.75" bottom="0.75" header="0.3" footer="0.3"/>
  <headerFooter>
    <oddHeader>&amp;L&amp;"Arial"&amp;10&amp;KFF8F1F Internal&amp;1#_x000D_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BDA70D7F57D045AA084F93836D3D64" ma:contentTypeVersion="1" ma:contentTypeDescription="Creare un nuovo documento." ma:contentTypeScope="" ma:versionID="6af30990a7624d1939aa2a62cdeac631">
  <xsd:schema xmlns:xsd="http://www.w3.org/2001/XMLSchema" xmlns:xs="http://www.w3.org/2001/XMLSchema" xmlns:p="http://schemas.microsoft.com/office/2006/metadata/properties" xmlns:ns3="14d42681-abaf-44e3-8e73-e24877abeb9b" targetNamespace="http://schemas.microsoft.com/office/2006/metadata/properties" ma:root="true" ma:fieldsID="60b8c6052444e8cd3d2892b7f44275b2" ns3:_="">
    <xsd:import namespace="14d42681-abaf-44e3-8e73-e24877abeb9b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42681-abaf-44e3-8e73-e24877abeb9b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BC0E4D-9B11-4B6F-A6C3-3320461E53C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14d42681-abaf-44e3-8e73-e24877abeb9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6CA5B58-8F5B-456D-9F39-FE4E1DA681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42681-abaf-44e3-8e73-e24877abeb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207674-A0E3-4705-A39A-057E5A1B37C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6b2258f-3676-449a-9218-817a22e44788}" enabled="1" method="Standard" siteId="{e8d897a8-f400-4625-858a-6f3ae627542b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Alessandri Alice</dc:creator>
  <cp:lastModifiedBy>Alessandri Alice</cp:lastModifiedBy>
  <dcterms:created xsi:type="dcterms:W3CDTF">2024-09-24T13:59:35Z</dcterms:created>
  <dcterms:modified xsi:type="dcterms:W3CDTF">2024-12-11T10:15:23Z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0x01010074BDA70D7F57D045AA084F93836D3D64</vt:lpwstr>
  </property>
</Properties>
</file>